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460" windowHeight="7620"/>
  </bookViews>
  <sheets>
    <sheet name="COMUNICACION" sheetId="2" r:id="rId1"/>
    <sheet name="SISTEMAS"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2" l="1"/>
  <c r="S10" i="2"/>
  <c r="S9" i="2"/>
  <c r="S8" i="2"/>
  <c r="S7" i="2"/>
  <c r="S13" i="1" l="1"/>
  <c r="S12" i="1"/>
  <c r="S11" i="1"/>
  <c r="S10" i="1"/>
  <c r="S9" i="1"/>
  <c r="S8" i="1" l="1"/>
  <c r="S7" i="1" l="1"/>
</calcChain>
</file>

<file path=xl/comments1.xml><?xml version="1.0" encoding="utf-8"?>
<comments xmlns="http://schemas.openxmlformats.org/spreadsheetml/2006/main">
  <authors>
    <author>Contraloria</author>
    <author>User</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Q7" authorId="1" shapeId="0">
      <text>
        <r>
          <rPr>
            <b/>
            <sz val="9"/>
            <color indexed="81"/>
            <rFont val="Tahoma"/>
            <family val="2"/>
          </rPr>
          <t>User:</t>
        </r>
        <r>
          <rPr>
            <sz val="9"/>
            <color indexed="81"/>
            <rFont val="Tahoma"/>
            <family val="2"/>
          </rPr>
          <t xml:space="preserve">
En total 99 equipos, 80 euiqpos de computo  e impresoras, el resto de repetidores
</t>
        </r>
      </text>
    </comment>
    <comment ref="O8" authorId="1" shapeId="0">
      <text>
        <r>
          <rPr>
            <b/>
            <sz val="9"/>
            <color indexed="81"/>
            <rFont val="Tahoma"/>
            <family val="2"/>
          </rPr>
          <t>79 PUBLICACIONES HASTA EL DÍA 12 DE ABRIRL DE 2022</t>
        </r>
      </text>
    </comment>
    <comment ref="O9" authorId="1" shapeId="0">
      <text>
        <r>
          <rPr>
            <b/>
            <sz val="9"/>
            <color indexed="81"/>
            <rFont val="Tahoma"/>
            <family val="2"/>
          </rPr>
          <t>User:</t>
        </r>
        <r>
          <rPr>
            <sz val="9"/>
            <color indexed="81"/>
            <rFont val="Tahoma"/>
            <family val="2"/>
          </rPr>
          <t xml:space="preserve">
Se toma la dministracion pasada con 162 mil contra las visitas actuales en la apgina 145 mil
</t>
        </r>
      </text>
    </comment>
    <comment ref="O10" authorId="1" shapeId="0">
      <text>
        <r>
          <rPr>
            <b/>
            <sz val="9"/>
            <color indexed="81"/>
            <rFont val="Tahoma"/>
            <family val="2"/>
          </rPr>
          <t>User:</t>
        </r>
        <r>
          <rPr>
            <sz val="9"/>
            <color indexed="81"/>
            <rFont val="Tahoma"/>
            <family val="2"/>
          </rPr>
          <t xml:space="preserve">
Se toma como maximo 2 enventos cubierto, cengtenario y expoferia
</t>
        </r>
      </text>
    </comment>
    <comment ref="O11" authorId="1" shapeId="0">
      <text>
        <r>
          <rPr>
            <b/>
            <sz val="9"/>
            <color indexed="81"/>
            <rFont val="Tahoma"/>
            <family val="2"/>
          </rPr>
          <t>User:</t>
        </r>
        <r>
          <rPr>
            <sz val="9"/>
            <color indexed="81"/>
            <rFont val="Tahoma"/>
            <family val="2"/>
          </rPr>
          <t xml:space="preserve">
Se toma como maximo 2 enventos cubierto, cengtenario y expoferia
</t>
        </r>
      </text>
    </comment>
  </commentList>
</comments>
</file>

<file path=xl/comments2.xml><?xml version="1.0" encoding="utf-8"?>
<comments xmlns="http://schemas.openxmlformats.org/spreadsheetml/2006/main">
  <authors>
    <author>Contraloria</author>
    <author>User</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Q9" authorId="1" shapeId="0">
      <text>
        <r>
          <rPr>
            <b/>
            <sz val="9"/>
            <color indexed="81"/>
            <rFont val="Tahoma"/>
            <family val="2"/>
          </rPr>
          <t>User:</t>
        </r>
        <r>
          <rPr>
            <sz val="9"/>
            <color indexed="81"/>
            <rFont val="Tahoma"/>
            <family val="2"/>
          </rPr>
          <t xml:space="preserve">
Taller de computación básica</t>
        </r>
      </text>
    </comment>
    <comment ref="Q10" authorId="1" shapeId="0">
      <text>
        <r>
          <rPr>
            <b/>
            <sz val="9"/>
            <color indexed="81"/>
            <rFont val="Tahoma"/>
            <family val="2"/>
          </rPr>
          <t>User:</t>
        </r>
        <r>
          <rPr>
            <sz val="9"/>
            <color indexed="81"/>
            <rFont val="Tahoma"/>
            <family val="2"/>
          </rPr>
          <t xml:space="preserve">
En total 99 equipos, 80 euiqpos de computo  e impresoras, el resto de repetidores
</t>
        </r>
      </text>
    </comment>
    <comment ref="O11" authorId="1" shapeId="0">
      <text>
        <r>
          <rPr>
            <b/>
            <sz val="9"/>
            <color indexed="81"/>
            <rFont val="Tahoma"/>
            <family val="2"/>
          </rPr>
          <t>User:</t>
        </r>
        <r>
          <rPr>
            <sz val="9"/>
            <color indexed="81"/>
            <rFont val="Tahoma"/>
            <family val="2"/>
          </rPr>
          <t xml:space="preserve">
Hasta la fecha de soicitudes entrantes</t>
        </r>
      </text>
    </comment>
  </commentList>
</comments>
</file>

<file path=xl/sharedStrings.xml><?xml version="1.0" encoding="utf-8"?>
<sst xmlns="http://schemas.openxmlformats.org/spreadsheetml/2006/main" count="284" uniqueCount="123">
  <si>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</si>
  <si>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</si>
  <si>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</si>
  <si>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</si>
  <si>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</si>
  <si>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</si>
  <si>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</si>
  <si>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</si>
  <si>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</si>
  <si>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</si>
  <si>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</si>
  <si>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</si>
  <si>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</si>
  <si>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</si>
  <si>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</si>
  <si>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</si>
  <si>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</si>
  <si>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</si>
  <si>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</si>
  <si>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</si>
  <si>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</si>
  <si>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</si>
  <si>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</si>
  <si>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</si>
  <si>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</si>
  <si>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</si>
  <si>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</si>
  <si>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</si>
  <si>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</si>
  <si>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</si>
  <si>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</si>
  <si>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</si>
  <si>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</si>
  <si>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</si>
  <si>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</si>
  <si>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AYUNTAMIENTO</t>
  </si>
  <si>
    <t>1 ZIRACUARETIRO FUERTE PARA UN BUEN GOBIERNO.</t>
  </si>
  <si>
    <t>ESTRATEGIA</t>
  </si>
  <si>
    <t>H. AYUNTAMIENTO DE ZIRACUARETIRO</t>
  </si>
  <si>
    <t xml:space="preserve">UNIDAD: </t>
  </si>
  <si>
    <t>REPORTE DE PBR DEL EJERCICIO FISCAL 2022, DEL MUNICIPIO DE ZIRACUARETIRO</t>
  </si>
  <si>
    <t>SISTEMAS INFORMATICOS</t>
  </si>
  <si>
    <t>ZIRACUARETIRO FUERTE PARA UN BUEN GOBIERNO</t>
  </si>
  <si>
    <t xml:space="preserve">101F1P12 </t>
  </si>
  <si>
    <t>INDICE DE ATENCIÓN DE SISTEMAS INFORMATICOS</t>
  </si>
  <si>
    <t>IASI = ( TOTAL DE EQUIPOS ATENDIDOS EN EL EJERCICIO 2022 / TOTAL DE EQUIPOS DE COMPUTO) +  ( TOTAL DE PERSONAL CAPACITADO EN EL EJERCICIO 2022 / META ESTABLECIDA )</t>
  </si>
  <si>
    <t>REPORTES GENERADOS POR EL DEPARTAMENTO DE SISTEMAS</t>
  </si>
  <si>
    <t>1.12 SISTEMAS INFORMATICOS Y TECNOLOGIA</t>
  </si>
  <si>
    <t>PERSONAL CON ALTA CAPACITACIÓN, ASI COMO, EQUIPOS O HERRAMIENTAS TECNOLOGICAS ADECUADAS PARA REALIZAR UN CORRECTO DESEMPEÑO DENTRO DE LA INSTITUCIÓN</t>
  </si>
  <si>
    <t>CONOCIMIENTO ADECUADO EN EL MANEJO DE EQUIPO DE COMPUTO Y TECONLOGOGIAS DE INFORMACIÓN POR PARTE DEL PERSONAL</t>
  </si>
  <si>
    <t>PORCENTAJE TOTAL DE PERSONAS CAPACITADAS</t>
  </si>
  <si>
    <t>PTPC = ( TOTAL DE PERSONAL CAPACITADO EN EL EJERCICIO 2022 / TOTAL DE META ESTABLECIDA EN EJERCICIO 2022) * 100</t>
  </si>
  <si>
    <t>SEMESTRAL</t>
  </si>
  <si>
    <t>EVIDENCIAS FOTOGRAFICAS Y LISTAS DE ASISTENCIAS</t>
  </si>
  <si>
    <t>1.12.1: Impulsar
mecanismos que permitan conocer
a los empleados del Ayuntamiento el
uso adecuado en el manejo del
equipo de cómputo y tecnologías de
la información.</t>
  </si>
  <si>
    <t>101F1P12C1A1</t>
  </si>
  <si>
    <t>IMPLEMENTACION DE CAPACITACIONES Y ASESORÍAS EN LAS TICS</t>
  </si>
  <si>
    <t>PORCENTAJE CURSOS IMPARTIDOS</t>
  </si>
  <si>
    <t>PPC = (CURSOS IMPARTIDOS /  META ESTABLECIDA EN EL EJERCICIO 2022) *100</t>
  </si>
  <si>
    <t>1.12.1.1 Implementar de manera
continua las capacitaciones y
asesorías referentes a las TICS.</t>
  </si>
  <si>
    <t>101F1P12C2</t>
  </si>
  <si>
    <t>101F1P12C1</t>
  </si>
  <si>
    <t>EQUIPOS TECNOLOGICOS CON USABILIDAD ADECUADA POR PARTE DEL PERSONAL</t>
  </si>
  <si>
    <t>PORCENTAJE DE EQUIPOS DE COMPUTO REVISADOS</t>
  </si>
  <si>
    <t>PECR = (TOTAL DE EQUIPOS REVISADOS / TOTAL DE EQUIPOS EN EL AYUNTAMIENTO) * 100</t>
  </si>
  <si>
    <t>1.12.2: Procurar tener
equipos tecnológicos con usabilidad
adecuada en las unidades
administrativas</t>
  </si>
  <si>
    <t>1.12.2.1 Optimizar los recursos
materiales que garanticen la
operatividad, funcionamiento y
mantenimiento de los equipos
tecnológicos y redes informáticas del
Ayuntamiento.</t>
  </si>
  <si>
    <t xml:space="preserve">101F1P12C2A1 </t>
  </si>
  <si>
    <t>RECURSO ECONOMICO SUFICIENTE Y ATENCIÓN ADECUADA PARA CUBRIR EL MANTENIMIENTO DE LOS EQUIPOS</t>
  </si>
  <si>
    <t>PORCENTAJE DE SOLICITUDES ATENDIDAS</t>
  </si>
  <si>
    <t>PCS = (TOTAL DE SOLICITUDES POR EL PERSONAL ATENDIAS / TOTAL DE SOLICITUDES) * 100</t>
  </si>
  <si>
    <t>101F1P12C3</t>
  </si>
  <si>
    <t>ALTA  IMPLEMENTACION Y DESARROLLO DE SISTEMAS QUE PERMITAN UN MEJOR MANEJO INTERNO</t>
  </si>
  <si>
    <t>PORCENTAJE DE SISTEMAS DESARROLLADOS</t>
  </si>
  <si>
    <t>PSD = (TOTAL DE SISTEMAS DESARROLLADOS EN EL EJERCICIO 2022 / TOTAL DE META ESTABLECIDA EN ELEJERCICIO 2022) *100</t>
  </si>
  <si>
    <t>Estrategia 1.12.3: Impulsar el
desarrollo de sistemas que permitan
una mejora en el manejo interno de
procesos.</t>
  </si>
  <si>
    <t xml:space="preserve">101F1P12C3A1 </t>
  </si>
  <si>
    <t xml:space="preserve">INTERES PARA LA IMPLEMENTACIÓN DE MAS HERRAMIENTAS TECNOLOGICAS 
</t>
  </si>
  <si>
    <t xml:space="preserve">PORCENTAJE DE SISTEMAS IMPLEMENTADOS </t>
  </si>
  <si>
    <t>PSI =  (TOTAL DE SISTEMAS IMPLEMENTADOS EN EL EJERCICIO 2022 / TOTAL DE META ESTABLECIDA EN ELEJERCICIO 2022) *100</t>
  </si>
  <si>
    <t>1.12.3.1 Implementar los mecanismos
administrativos que permitan el
desarrollo de sistemas y
herramientas tecnológicos de
calidad,</t>
  </si>
  <si>
    <t>Aplicar las
herramientas tecnológicas para
mejorar la productividad de las
unidades administrativas y
coadyuvando conjuntamente con
cada una de ellas y mejorar el servicio
informático y tecnológico que
tengan como principal finalidad una
atención ciudadana efectiva.</t>
  </si>
  <si>
    <t>COMUNICACIÓN
SOCIAL</t>
  </si>
  <si>
    <t>Garantizar la
cobertura y difusión oportuna y clara
de las actividades del Gobierno
Municipal a través de los medios de
comunicación tradicionales, de las
redes sociales y de los medios de
comunicación alternativos,
estableciendo una comunicación
institucional abierta, que abone a la
rendición de cuentas y participación
ciudadana.</t>
  </si>
  <si>
    <t xml:space="preserve">101F1P13 </t>
  </si>
  <si>
    <t>COMUNICACIÓN SOCIAL EFECTIVA</t>
  </si>
  <si>
    <t xml:space="preserve">ÍNDICE DE COMUNICACIÓN SOCIAL </t>
  </si>
  <si>
    <t xml:space="preserve">ICS = (POLÍTICAS ESTABLECIDAS EFECTIVAMENTE / TOTAL DE POLÍTICAS ESTABLECIDAS) </t>
  </si>
  <si>
    <t>BITÁCORAS, DIAGNÓSTICOS E INFORMES PRESENTADOS POR LA COORDINACIÓN DE COMUNICACIÓN SOCIAL EN EL EJERCICIO 2022</t>
  </si>
  <si>
    <t xml:space="preserve">LA COORDINACIÓN DE COMUNICACIÓN SOCIAL CUENTA CON LOS RECUROS HUMANOS Y MATERIALES NECESARIOS PARA IMPLEMENTAR LAS POLÍTICAS DE COMUNICACIÓN </t>
  </si>
  <si>
    <t>1.13.1: Fortalecer el vínculo
entre ciudadanía y gobierno por
medio de una comunicación
institucional efectiva, que propicie la
inmediación y apertura, y establezca
una vinculación que se traduzca en
participación social.</t>
  </si>
  <si>
    <t>1.13: Comunicación Social Efectiva</t>
  </si>
  <si>
    <t>101F1P13C1</t>
  </si>
  <si>
    <t>PORCENTAJE DE DIFUSIÓN DE ACTIVIDADES</t>
  </si>
  <si>
    <t>COBERTURA Y DIFUSIÓN OPORTUNA DE ACTIVIDADES DEL GOBIERNO MUNICIPAL A TRAVÉS DE MEDIOS TRADICIONALES, ALTERNATIVOS Y REDES SOCIALES</t>
  </si>
  <si>
    <t>PDA = (ACTIVIDADES DIFUNDIDAS / ACTIVIDADES REALIZADAS) *100</t>
  </si>
  <si>
    <t>INFORMES DE LA COORDINACIÓN DE COMUNICACIÓN SOCIAL EN EL EJERCICIO 2022</t>
  </si>
  <si>
    <t>EXISTE UNA ADECUADA COORDINACIÓN INTERNA ENTRE EL ÁREA DE COMUNICACIÓN Y LAS DEPENDENCIAS MUNICIPALES</t>
  </si>
  <si>
    <t xml:space="preserve">101F1P13C1A1 </t>
  </si>
  <si>
    <t xml:space="preserve">FORTALECER Y MANTENER ACTUALIZADA LA PAGINA WEB DEL MUNICIPIO Y LAS REDES SOCIALES OFICIALES DEL AYUNTAMIENTO
</t>
  </si>
  <si>
    <t>TASA DE VARIACIÓN EN INTERACCIÓN EN LA PÁGINA WEB OFICIAL DEL MUNICIPIO</t>
  </si>
  <si>
    <t>TIPWOM = ((INTERACCIONES EN EL PERIODO ACTUAL - INTERACCIONES EN EL PERIODO ANTERIOR) / INTERACCIONES EN EL PERIODO ANTERIOR)-1) * 100</t>
  </si>
  <si>
    <t>REPORTES DE ESTADÍSTICAS DE LA PÁGINA WEB OFICIAL DEL MUNICIPIO GENERADAS POR LA COORDINACIÓN DE COMUNICACIÓN SOCIAL EN EL EJERCICIO 2022</t>
  </si>
  <si>
    <t>EL PERSONAL DE COMUNICACIÓN SOCIAL SE ENCUENTRA CAPACITADO PARA UTILIZAR HERRAMIENTAS ANALÍTICAS DE USO WEB</t>
  </si>
  <si>
    <t>1.13.1.1 Mantener actualizada la
página web oficial de la
Administración y asegurar la difusión
con prontitud de las actividades y
programas de todas las áreas y
dependencias del Ayuntamiento.</t>
  </si>
  <si>
    <t xml:space="preserve">101F1P13C1A2 </t>
  </si>
  <si>
    <t xml:space="preserve">MANTENER RELACION CONSTANTE DE INFORMACIÓN CON LOS DISTINTOS MEDIOS DE COMUNICACIÓN
</t>
  </si>
  <si>
    <t xml:space="preserve">PORCENTAJE DE COBERTURA DE ACTIVIDADES </t>
  </si>
  <si>
    <t xml:space="preserve">PCA = (ACTIVIDADES CUBIERTAS POR LOS MEDIOS / ACTIVIDADES REALIZADAS) *100 </t>
  </si>
  <si>
    <t>INFORMES DE LA COORDINACIÓN DE COMUNICACIÓN SOCIAL EN EL EJERCICIO 2022 Y CONVENIOS SUSCRITOS CON MEDIOS DE COMUNICACIÓN LOCALES</t>
  </si>
  <si>
    <t>LOS MEDIOS DE COMUNICACIÓN ASISTEN A LAS ACTIVIDADES DEL GOBIERNO MUNICIPAL</t>
  </si>
  <si>
    <t>1.13.1.2 Proveer información
constante, periódica, suficiente y
transparente a los medios de
comunicación, impresos y
electrónicos, para mantener
informada a la población sobre las
actividades y programas del
gobierno municipal, haciendo uso de
todos los canales de comunicación al
alcance.</t>
  </si>
  <si>
    <t>101F1P13C1A3</t>
  </si>
  <si>
    <t xml:space="preserve">PROMOVER LA LIBERTAD DE EXPRESIÓN DE LA CIUDADANÍA CON EL GOBIERNO MUNICIPAL
</t>
  </si>
  <si>
    <t>ÍNDICE DE PERCEPCIÓN POSITIVA DE LA CIUDADANÍA</t>
  </si>
  <si>
    <t>IPPC = (CIUDADANOS CON PERSPECIÓN POSITIVA / CIUDADANOS CON PERSPECIÓN NEGATIVA)</t>
  </si>
  <si>
    <t>ENCUESTAS REALIZADAS A LA CIUDADANÍA POR LA COORDINACIÓN DE COMUNICACIÓN SOCIAL EN EL EJERCICIO 2022</t>
  </si>
  <si>
    <t xml:space="preserve">LOS CIUDADANOS TIENEN INTERÉS POR UTILIZAR LOSCANALES DE COMUNICACIÓN CON EL GOBIERNO MUNICIPAL </t>
  </si>
  <si>
    <t>1.13.1.3 Privilegiar en todo momento
la libertad de expresión como
premisa principal del vínculo entre
ciudadanía, gobierno, medios de
comunicación y sectores sociales</t>
  </si>
  <si>
    <t>ESTATAL</t>
  </si>
  <si>
    <t>FEDERAL</t>
  </si>
  <si>
    <t>N/A</t>
  </si>
  <si>
    <t>Cobertura de Internet para todo el país
Mediante la instalación de Internet inalámbrico en todo el país se ofrecerá a toda la población conexión en carreteras, plazas públicas, centros de salud, hospitales, escuelas y espacios comunitarios. Será fundamental para combatir la marginación y la pobreza y para la integración de las zonas deprimidas a las actividades productivas.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</si>
</sst>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4"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11"/>
      <color theme="1"/>
      <name val="Arial"/>
      <family val="2"/>
    </font>
    <font>
      <sz val="9"/>
      <color rgb="FF000000"/>
      <name val="Arial"/>
      <family val="2"/>
    </font>
    <font>
      <sz val="9"/>
      <name val="Arial"/>
      <family val="2"/>
    </font>
    <font>
      <sz val="9"/>
      <color rgb="FF2F2F2F"/>
      <name val="Arial"/>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67">
    <xf numFmtId="0" fontId="0" fillId="0" borderId="0" xfId="0"/>
    <xf numFmtId="0" fontId="0" fillId="0" borderId="0" xfId="0" applyAlignment="1">
      <alignment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horizontal="center" vertical="center"/>
    </xf>
    <xf numFmtId="44" fontId="3" fillId="0" borderId="2" xfId="1" applyFont="1" applyFill="1" applyBorder="1" applyAlignment="1">
      <alignment horizontal="center" vertical="center" wrapText="1"/>
    </xf>
    <xf numFmtId="0" fontId="8" fillId="0" borderId="2" xfId="0" applyFont="1" applyBorder="1" applyAlignment="1">
      <alignment horizontal="center" vertical="center"/>
    </xf>
    <xf numFmtId="14" fontId="2" fillId="2" borderId="7" xfId="0" applyNumberFormat="1" applyFont="1" applyFill="1" applyBorder="1" applyAlignment="1">
      <alignment horizontal="center" vertical="center" wrapText="1"/>
    </xf>
    <xf numFmtId="0" fontId="2" fillId="0" borderId="0" xfId="0" applyFont="1" applyAlignment="1">
      <alignment horizontal="center" vertical="center"/>
    </xf>
    <xf numFmtId="0" fontId="10" fillId="0" borderId="2" xfId="0" applyFont="1" applyFill="1" applyBorder="1" applyAlignment="1">
      <alignment horizontal="center" vertical="center"/>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44" fontId="0" fillId="0" borderId="2" xfId="1" applyFont="1" applyBorder="1" applyAlignment="1">
      <alignment horizontal="center" vertical="center"/>
    </xf>
    <xf numFmtId="0" fontId="0" fillId="0" borderId="0" xfId="0" applyAlignment="1">
      <alignment horizontal="center" vertical="center" wrapText="1"/>
    </xf>
    <xf numFmtId="44" fontId="0" fillId="0" borderId="0" xfId="1" applyFont="1" applyAlignment="1">
      <alignment horizontal="center" vertical="center"/>
    </xf>
    <xf numFmtId="14" fontId="0" fillId="0" borderId="0" xfId="0" applyNumberFormat="1" applyAlignment="1">
      <alignment horizontal="center" vertical="center"/>
    </xf>
    <xf numFmtId="0" fontId="0" fillId="0" borderId="2" xfId="0" applyFill="1" applyBorder="1" applyAlignment="1">
      <alignment horizontal="center" vertical="center"/>
    </xf>
    <xf numFmtId="0" fontId="8" fillId="0" borderId="2" xfId="0" applyFont="1" applyFill="1" applyBorder="1" applyAlignment="1">
      <alignment horizontal="center" vertical="center"/>
    </xf>
    <xf numFmtId="44" fontId="0" fillId="0" borderId="2" xfId="1" applyFont="1" applyFill="1" applyBorder="1" applyAlignment="1">
      <alignment horizontal="center" vertical="center"/>
    </xf>
    <xf numFmtId="0" fontId="0" fillId="0" borderId="0" xfId="0" applyFill="1" applyAlignment="1">
      <alignment vertical="center"/>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4" fontId="2" fillId="2" borderId="3" xfId="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9" fontId="0" fillId="0" borderId="2" xfId="2" applyFont="1" applyFill="1" applyBorder="1" applyAlignment="1">
      <alignment horizontal="center" vertical="center"/>
    </xf>
    <xf numFmtId="14" fontId="0" fillId="0" borderId="2" xfId="0" applyNumberFormat="1" applyFill="1" applyBorder="1" applyAlignment="1">
      <alignment horizontal="center" vertical="center"/>
    </xf>
    <xf numFmtId="0" fontId="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vertical="center"/>
    </xf>
    <xf numFmtId="0" fontId="0" fillId="0" borderId="18" xfId="0" applyFill="1" applyBorder="1" applyAlignment="1">
      <alignment horizontal="center" vertical="center"/>
    </xf>
    <xf numFmtId="0" fontId="13" fillId="0" borderId="2" xfId="0" applyFont="1" applyBorder="1" applyAlignment="1">
      <alignment horizontal="justify" vertical="center" wrapText="1"/>
    </xf>
    <xf numFmtId="0" fontId="2" fillId="0" borderId="2" xfId="0" applyFont="1" applyBorder="1" applyAlignment="1">
      <alignment horizontal="center" vertical="center"/>
    </xf>
    <xf numFmtId="0" fontId="7" fillId="0" borderId="0" xfId="0" applyFont="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9">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11"/>
  <sheetViews>
    <sheetView tabSelected="1" topLeftCell="F9" zoomScale="66" zoomScaleNormal="66" workbookViewId="0">
      <selection activeCell="S11" sqref="S11"/>
    </sheetView>
  </sheetViews>
  <sheetFormatPr baseColWidth="10" defaultRowHeight="15" x14ac:dyDescent="0.25"/>
  <cols>
    <col min="1" max="1" width="7" customWidth="1"/>
    <col min="2" max="2" width="29.28515625" style="5" bestFit="1" customWidth="1"/>
    <col min="3" max="3" width="19" style="17" customWidth="1"/>
    <col min="4" max="4" width="18.7109375" style="17" customWidth="1"/>
    <col min="5" max="5" width="45.5703125" style="17" customWidth="1"/>
    <col min="6" max="6" width="15.140625" style="17" bestFit="1" customWidth="1"/>
    <col min="7" max="7" width="17.28515625" style="5" customWidth="1"/>
    <col min="8" max="8" width="16.7109375" style="5" bestFit="1" customWidth="1"/>
    <col min="9" max="9" width="22.85546875" style="17" customWidth="1"/>
    <col min="10" max="10" width="20.85546875" style="13" customWidth="1"/>
    <col min="11" max="11" width="34.42578125" style="11" customWidth="1"/>
    <col min="12" max="12" width="19.5703125" style="13" bestFit="1" customWidth="1"/>
    <col min="13" max="13" width="25.85546875" style="13" bestFit="1" customWidth="1"/>
    <col min="14" max="14" width="28.7109375" style="11" customWidth="1"/>
    <col min="15" max="15" width="11.42578125" style="5"/>
    <col min="16" max="16" width="12.5703125" style="18" bestFit="1" customWidth="1"/>
    <col min="17" max="17" width="11.42578125" style="5"/>
    <col min="18" max="18" width="12.5703125" style="18" bestFit="1" customWidth="1"/>
    <col min="19" max="19" width="12.5703125" style="18" customWidth="1"/>
    <col min="20" max="20" width="20" style="19" customWidth="1"/>
    <col min="21" max="21" width="19.140625" style="5" bestFit="1" customWidth="1"/>
    <col min="22" max="22" width="11.42578125" style="5"/>
    <col min="23" max="23" width="26.85546875" style="17" bestFit="1" customWidth="1"/>
    <col min="24" max="24" width="27.140625" style="5" bestFit="1" customWidth="1"/>
    <col min="25" max="25" width="24.42578125" style="5" customWidth="1"/>
  </cols>
  <sheetData>
    <row r="1" spans="2:27" x14ac:dyDescent="0.25">
      <c r="B1" s="50" t="s">
        <v>40</v>
      </c>
      <c r="C1" s="50"/>
      <c r="D1" s="50"/>
      <c r="E1" s="50"/>
      <c r="F1" s="50"/>
      <c r="G1" s="50"/>
      <c r="H1" s="50"/>
      <c r="I1" s="50"/>
      <c r="J1" s="50"/>
      <c r="K1" s="50"/>
      <c r="L1" s="50"/>
      <c r="M1" s="50"/>
      <c r="N1" s="50"/>
      <c r="O1" s="50"/>
      <c r="P1" s="50"/>
      <c r="Q1" s="50"/>
      <c r="R1" s="50"/>
      <c r="S1" s="50"/>
      <c r="T1" s="50"/>
      <c r="U1" s="50"/>
      <c r="V1" s="50"/>
      <c r="W1" s="50"/>
      <c r="X1" s="50"/>
      <c r="Y1" s="50"/>
    </row>
    <row r="2" spans="2:27" x14ac:dyDescent="0.25">
      <c r="B2" s="50"/>
      <c r="C2" s="50"/>
      <c r="D2" s="50"/>
      <c r="E2" s="50"/>
      <c r="F2" s="50"/>
      <c r="G2" s="50"/>
      <c r="H2" s="50"/>
      <c r="I2" s="50"/>
      <c r="J2" s="50"/>
      <c r="K2" s="50"/>
      <c r="L2" s="50"/>
      <c r="M2" s="50"/>
      <c r="N2" s="50"/>
      <c r="O2" s="50"/>
      <c r="P2" s="50"/>
      <c r="Q2" s="50"/>
      <c r="R2" s="50"/>
      <c r="S2" s="50"/>
      <c r="T2" s="50"/>
      <c r="U2" s="50"/>
      <c r="V2" s="50"/>
      <c r="W2" s="50"/>
      <c r="X2" s="50"/>
      <c r="Y2" s="50"/>
    </row>
    <row r="3" spans="2:27" ht="23.25" x14ac:dyDescent="0.25">
      <c r="B3" s="50" t="s">
        <v>39</v>
      </c>
      <c r="C3" s="50"/>
      <c r="D3" s="50"/>
      <c r="E3" s="50"/>
      <c r="F3" s="50"/>
      <c r="G3" s="50"/>
      <c r="H3" s="50"/>
      <c r="I3" s="50"/>
      <c r="J3" s="50"/>
      <c r="K3" s="50"/>
      <c r="L3" s="50"/>
      <c r="M3" s="50"/>
      <c r="N3" s="50"/>
      <c r="O3" s="50"/>
      <c r="P3" s="50"/>
      <c r="Q3" s="50"/>
      <c r="R3" s="50"/>
      <c r="S3" s="50"/>
      <c r="T3" s="50"/>
      <c r="U3" s="50"/>
      <c r="V3" s="50"/>
      <c r="W3" s="50"/>
      <c r="X3" s="50"/>
      <c r="Y3" s="50"/>
    </row>
    <row r="4" spans="2:27" ht="15.75" thickBot="1" x14ac:dyDescent="0.3"/>
    <row r="5" spans="2:27" s="4" customFormat="1" ht="29.25" customHeight="1" x14ac:dyDescent="0.25">
      <c r="B5" s="51" t="s">
        <v>23</v>
      </c>
      <c r="C5" s="52"/>
      <c r="D5" s="52"/>
      <c r="E5" s="52"/>
      <c r="F5" s="53"/>
      <c r="G5" s="54" t="s">
        <v>29</v>
      </c>
      <c r="H5" s="55"/>
      <c r="I5" s="56"/>
      <c r="J5" s="57" t="s">
        <v>5</v>
      </c>
      <c r="K5" s="58"/>
      <c r="L5" s="58"/>
      <c r="M5" s="58"/>
      <c r="N5" s="59"/>
      <c r="O5" s="60" t="s">
        <v>30</v>
      </c>
      <c r="P5" s="61"/>
      <c r="Q5" s="61"/>
      <c r="R5" s="61"/>
      <c r="S5" s="61"/>
      <c r="T5" s="62"/>
      <c r="U5" s="63" t="s">
        <v>11</v>
      </c>
      <c r="V5" s="64"/>
      <c r="W5" s="65" t="s">
        <v>24</v>
      </c>
      <c r="X5" s="66"/>
      <c r="Y5" s="64"/>
      <c r="Z5" s="49" t="s">
        <v>119</v>
      </c>
      <c r="AA5" s="49" t="s">
        <v>120</v>
      </c>
    </row>
    <row r="6" spans="2:27" s="9" customFormat="1" ht="40.5" customHeight="1" thickBot="1" x14ac:dyDescent="0.3">
      <c r="B6" s="27" t="s">
        <v>0</v>
      </c>
      <c r="C6" s="28" t="s">
        <v>1</v>
      </c>
      <c r="D6" s="28" t="s">
        <v>2</v>
      </c>
      <c r="E6" s="28" t="s">
        <v>3</v>
      </c>
      <c r="F6" s="3" t="s">
        <v>4</v>
      </c>
      <c r="G6" s="27" t="s">
        <v>25</v>
      </c>
      <c r="H6" s="28" t="s">
        <v>26</v>
      </c>
      <c r="I6" s="29" t="s">
        <v>27</v>
      </c>
      <c r="J6" s="24" t="s">
        <v>17</v>
      </c>
      <c r="K6" s="25" t="s">
        <v>18</v>
      </c>
      <c r="L6" s="25" t="s">
        <v>19</v>
      </c>
      <c r="M6" s="25" t="s">
        <v>21</v>
      </c>
      <c r="N6" s="26" t="s">
        <v>22</v>
      </c>
      <c r="O6" s="27" t="s">
        <v>6</v>
      </c>
      <c r="P6" s="30" t="s">
        <v>7</v>
      </c>
      <c r="Q6" s="28" t="s">
        <v>8</v>
      </c>
      <c r="R6" s="30" t="s">
        <v>9</v>
      </c>
      <c r="S6" s="29" t="s">
        <v>10</v>
      </c>
      <c r="T6" s="8" t="s">
        <v>34</v>
      </c>
      <c r="U6" s="2" t="s">
        <v>12</v>
      </c>
      <c r="V6" s="3" t="s">
        <v>13</v>
      </c>
      <c r="W6" s="27" t="s">
        <v>14</v>
      </c>
      <c r="X6" s="28" t="s">
        <v>37</v>
      </c>
      <c r="Y6" s="3" t="s">
        <v>15</v>
      </c>
      <c r="Z6" s="49"/>
      <c r="AA6" s="49"/>
    </row>
    <row r="7" spans="2:27" s="1" customFormat="1" ht="149.25" customHeight="1" thickBot="1" x14ac:dyDescent="0.3">
      <c r="B7" s="12" t="s">
        <v>38</v>
      </c>
      <c r="C7" s="12" t="s">
        <v>82</v>
      </c>
      <c r="D7" s="12" t="s">
        <v>42</v>
      </c>
      <c r="E7" s="12" t="s">
        <v>83</v>
      </c>
      <c r="F7" s="12" t="s">
        <v>16</v>
      </c>
      <c r="G7" s="37" t="s">
        <v>84</v>
      </c>
      <c r="H7" s="10" t="s">
        <v>28</v>
      </c>
      <c r="I7" s="38" t="s">
        <v>85</v>
      </c>
      <c r="J7" s="39" t="s">
        <v>86</v>
      </c>
      <c r="K7" s="39" t="s">
        <v>87</v>
      </c>
      <c r="L7" s="38" t="s">
        <v>33</v>
      </c>
      <c r="M7" s="38" t="s">
        <v>88</v>
      </c>
      <c r="N7" s="38" t="s">
        <v>89</v>
      </c>
      <c r="O7" s="20">
        <v>2</v>
      </c>
      <c r="P7" s="6"/>
      <c r="Q7" s="21">
        <v>0</v>
      </c>
      <c r="R7" s="22"/>
      <c r="S7" s="33">
        <f t="shared" ref="S7:S11" si="0">Q7/O7</f>
        <v>0</v>
      </c>
      <c r="T7" s="34">
        <v>44926</v>
      </c>
      <c r="U7" s="20" t="s">
        <v>35</v>
      </c>
      <c r="V7" s="20">
        <v>1</v>
      </c>
      <c r="W7" s="12" t="s">
        <v>36</v>
      </c>
      <c r="X7" s="12" t="s">
        <v>91</v>
      </c>
      <c r="Y7" s="44"/>
      <c r="Z7" s="46" t="s">
        <v>121</v>
      </c>
      <c r="AA7" s="48" t="s">
        <v>122</v>
      </c>
    </row>
    <row r="8" spans="2:27" s="1" customFormat="1" ht="149.25" customHeight="1" thickBot="1" x14ac:dyDescent="0.3">
      <c r="B8" s="12" t="s">
        <v>38</v>
      </c>
      <c r="C8" s="12" t="s">
        <v>82</v>
      </c>
      <c r="D8" s="12" t="s">
        <v>42</v>
      </c>
      <c r="E8" s="12" t="s">
        <v>83</v>
      </c>
      <c r="F8" s="12" t="s">
        <v>16</v>
      </c>
      <c r="G8" s="40" t="s">
        <v>92</v>
      </c>
      <c r="H8" s="15" t="s">
        <v>32</v>
      </c>
      <c r="I8" s="39" t="s">
        <v>94</v>
      </c>
      <c r="J8" s="39" t="s">
        <v>93</v>
      </c>
      <c r="K8" s="39" t="s">
        <v>95</v>
      </c>
      <c r="L8" s="39" t="s">
        <v>52</v>
      </c>
      <c r="M8" s="39" t="s">
        <v>96</v>
      </c>
      <c r="N8" s="39" t="s">
        <v>97</v>
      </c>
      <c r="O8" s="20">
        <v>79</v>
      </c>
      <c r="P8" s="6"/>
      <c r="Q8" s="21">
        <v>79</v>
      </c>
      <c r="R8" s="22"/>
      <c r="S8" s="33">
        <f t="shared" si="0"/>
        <v>1</v>
      </c>
      <c r="T8" s="34">
        <v>44926</v>
      </c>
      <c r="U8" s="20" t="s">
        <v>35</v>
      </c>
      <c r="V8" s="20">
        <v>1</v>
      </c>
      <c r="W8" s="12" t="s">
        <v>36</v>
      </c>
      <c r="X8" s="12" t="s">
        <v>91</v>
      </c>
      <c r="Y8" s="45"/>
      <c r="Z8" s="46" t="s">
        <v>121</v>
      </c>
      <c r="AA8" s="48" t="s">
        <v>122</v>
      </c>
    </row>
    <row r="9" spans="2:27" s="1" customFormat="1" ht="149.25" customHeight="1" thickBot="1" x14ac:dyDescent="0.3">
      <c r="B9" s="12" t="s">
        <v>38</v>
      </c>
      <c r="C9" s="12" t="s">
        <v>82</v>
      </c>
      <c r="D9" s="12" t="s">
        <v>42</v>
      </c>
      <c r="E9" s="12" t="s">
        <v>83</v>
      </c>
      <c r="F9" s="12" t="s">
        <v>16</v>
      </c>
      <c r="G9" s="40" t="s">
        <v>98</v>
      </c>
      <c r="H9" s="20" t="s">
        <v>31</v>
      </c>
      <c r="I9" s="41" t="s">
        <v>99</v>
      </c>
      <c r="J9" s="42" t="s">
        <v>100</v>
      </c>
      <c r="K9" s="42" t="s">
        <v>101</v>
      </c>
      <c r="L9" s="41" t="s">
        <v>20</v>
      </c>
      <c r="M9" s="42" t="s">
        <v>102</v>
      </c>
      <c r="N9" s="42" t="s">
        <v>103</v>
      </c>
      <c r="O9" s="20">
        <v>100</v>
      </c>
      <c r="P9" s="6"/>
      <c r="Q9" s="21">
        <v>10</v>
      </c>
      <c r="R9" s="22"/>
      <c r="S9" s="33">
        <f t="shared" si="0"/>
        <v>0.1</v>
      </c>
      <c r="T9" s="34">
        <v>44926</v>
      </c>
      <c r="U9" s="20" t="s">
        <v>35</v>
      </c>
      <c r="V9" s="20">
        <v>1</v>
      </c>
      <c r="W9" s="12" t="s">
        <v>36</v>
      </c>
      <c r="X9" s="12" t="s">
        <v>90</v>
      </c>
      <c r="Y9" s="44" t="s">
        <v>104</v>
      </c>
      <c r="Z9" s="46" t="s">
        <v>121</v>
      </c>
      <c r="AA9" s="48" t="s">
        <v>122</v>
      </c>
    </row>
    <row r="10" spans="2:27" s="1" customFormat="1" ht="149.25" customHeight="1" thickBot="1" x14ac:dyDescent="0.3">
      <c r="B10" s="12" t="s">
        <v>38</v>
      </c>
      <c r="C10" s="12" t="s">
        <v>82</v>
      </c>
      <c r="D10" s="12" t="s">
        <v>42</v>
      </c>
      <c r="E10" s="12" t="s">
        <v>83</v>
      </c>
      <c r="F10" s="12" t="s">
        <v>16</v>
      </c>
      <c r="G10" s="43" t="s">
        <v>105</v>
      </c>
      <c r="H10" s="20" t="s">
        <v>31</v>
      </c>
      <c r="I10" s="42" t="s">
        <v>106</v>
      </c>
      <c r="J10" s="42" t="s">
        <v>107</v>
      </c>
      <c r="K10" s="42" t="s">
        <v>108</v>
      </c>
      <c r="L10" s="41" t="s">
        <v>20</v>
      </c>
      <c r="M10" s="42" t="s">
        <v>109</v>
      </c>
      <c r="N10" s="42" t="s">
        <v>110</v>
      </c>
      <c r="O10" s="20">
        <v>2</v>
      </c>
      <c r="P10" s="6"/>
      <c r="Q10" s="21">
        <v>2</v>
      </c>
      <c r="R10" s="22"/>
      <c r="S10" s="33">
        <f t="shared" si="0"/>
        <v>1</v>
      </c>
      <c r="T10" s="34">
        <v>44926</v>
      </c>
      <c r="U10" s="20" t="s">
        <v>35</v>
      </c>
      <c r="V10" s="20">
        <v>1</v>
      </c>
      <c r="W10" s="12" t="s">
        <v>36</v>
      </c>
      <c r="X10" s="12" t="s">
        <v>90</v>
      </c>
      <c r="Y10" s="44" t="s">
        <v>111</v>
      </c>
      <c r="Z10" s="46" t="s">
        <v>121</v>
      </c>
      <c r="AA10" s="48" t="s">
        <v>122</v>
      </c>
    </row>
    <row r="11" spans="2:27" ht="149.25" customHeight="1" thickBot="1" x14ac:dyDescent="0.3">
      <c r="B11" s="12" t="s">
        <v>38</v>
      </c>
      <c r="C11" s="12" t="s">
        <v>82</v>
      </c>
      <c r="D11" s="12" t="s">
        <v>42</v>
      </c>
      <c r="E11" s="12" t="s">
        <v>83</v>
      </c>
      <c r="F11" s="12" t="s">
        <v>16</v>
      </c>
      <c r="G11" s="43" t="s">
        <v>112</v>
      </c>
      <c r="H11" s="20" t="s">
        <v>31</v>
      </c>
      <c r="I11" s="42" t="s">
        <v>113</v>
      </c>
      <c r="J11" s="42" t="s">
        <v>114</v>
      </c>
      <c r="K11" s="42" t="s">
        <v>115</v>
      </c>
      <c r="L11" s="41" t="s">
        <v>20</v>
      </c>
      <c r="M11" s="42" t="s">
        <v>116</v>
      </c>
      <c r="N11" s="42" t="s">
        <v>117</v>
      </c>
      <c r="O11" s="20">
        <v>100</v>
      </c>
      <c r="P11" s="6"/>
      <c r="Q11" s="21">
        <v>0</v>
      </c>
      <c r="R11" s="22"/>
      <c r="S11" s="33">
        <f t="shared" si="0"/>
        <v>0</v>
      </c>
      <c r="T11" s="34">
        <v>44926</v>
      </c>
      <c r="U11" s="20" t="s">
        <v>35</v>
      </c>
      <c r="V11" s="20">
        <v>1</v>
      </c>
      <c r="W11" s="12" t="s">
        <v>36</v>
      </c>
      <c r="X11" s="12" t="s">
        <v>90</v>
      </c>
      <c r="Y11" s="44" t="s">
        <v>118</v>
      </c>
      <c r="Z11" s="46" t="s">
        <v>121</v>
      </c>
      <c r="AA11" s="48" t="s">
        <v>122</v>
      </c>
    </row>
  </sheetData>
  <mergeCells count="10">
    <mergeCell ref="Z5:Z6"/>
    <mergeCell ref="AA5:AA6"/>
    <mergeCell ref="B1:Y2"/>
    <mergeCell ref="B3:Y3"/>
    <mergeCell ref="B5:F5"/>
    <mergeCell ref="G5:I5"/>
    <mergeCell ref="J5:N5"/>
    <mergeCell ref="O5:T5"/>
    <mergeCell ref="U5:V5"/>
    <mergeCell ref="W5:Y5"/>
  </mergeCells>
  <conditionalFormatting sqref="S7:S10">
    <cfRule type="cellIs" dxfId="8" priority="4" operator="between">
      <formula>0.5</formula>
      <formula>0.69</formula>
    </cfRule>
    <cfRule type="cellIs" dxfId="7" priority="5" operator="lessThan">
      <formula>0.5</formula>
    </cfRule>
    <cfRule type="cellIs" dxfId="6" priority="6" operator="greaterThan">
      <formula>0.7</formula>
    </cfRule>
  </conditionalFormatting>
  <conditionalFormatting sqref="S11">
    <cfRule type="cellIs" dxfId="5" priority="1" operator="between">
      <formula>0.5</formula>
      <formula>0.69</formula>
    </cfRule>
    <cfRule type="cellIs" dxfId="4" priority="2" operator="lessThan">
      <formula>0.5</formula>
    </cfRule>
    <cfRule type="cellIs" dxfId="3" priority="3" operator="greaterThan">
      <formula>0.7</formula>
    </cfRule>
  </conditionalFormatting>
  <pageMargins left="0.7" right="0.7" top="0.75" bottom="0.75" header="0.3" footer="0.3"/>
  <pageSetup paperSize="5" scale="3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13"/>
  <sheetViews>
    <sheetView topLeftCell="J1" zoomScale="55" zoomScaleNormal="55" workbookViewId="0">
      <selection activeCell="A7" sqref="A7:XFD13"/>
    </sheetView>
  </sheetViews>
  <sheetFormatPr baseColWidth="10" defaultRowHeight="15" x14ac:dyDescent="0.25"/>
  <cols>
    <col min="1" max="1" width="7" customWidth="1"/>
    <col min="2" max="2" width="29.28515625" style="5" bestFit="1" customWidth="1"/>
    <col min="3" max="3" width="19" style="17" customWidth="1"/>
    <col min="4" max="4" width="18.7109375" style="17" customWidth="1"/>
    <col min="5" max="5" width="45.5703125" style="17" customWidth="1"/>
    <col min="6" max="6" width="15.140625" style="17" bestFit="1" customWidth="1"/>
    <col min="7" max="7" width="17.28515625" style="5" customWidth="1"/>
    <col min="8" max="8" width="16.7109375" style="5" bestFit="1" customWidth="1"/>
    <col min="9" max="9" width="22.85546875" style="17" customWidth="1"/>
    <col min="10" max="10" width="20.85546875" style="13" customWidth="1"/>
    <col min="11" max="11" width="34.42578125" style="11" customWidth="1"/>
    <col min="12" max="12" width="19.5703125" style="13" bestFit="1" customWidth="1"/>
    <col min="13" max="13" width="25.85546875" style="13" bestFit="1" customWidth="1"/>
    <col min="14" max="14" width="13.85546875" style="11" customWidth="1"/>
    <col min="15" max="15" width="11.42578125" style="5"/>
    <col min="16" max="16" width="12.5703125" style="18" bestFit="1" customWidth="1"/>
    <col min="17" max="17" width="11.42578125" style="5"/>
    <col min="18" max="18" width="12.5703125" style="18" bestFit="1" customWidth="1"/>
    <col min="19" max="19" width="12.5703125" style="18" customWidth="1"/>
    <col min="20" max="20" width="20" style="19" customWidth="1"/>
    <col min="21" max="21" width="19.140625" style="5" bestFit="1" customWidth="1"/>
    <col min="22" max="22" width="11.42578125" style="5"/>
    <col min="23" max="23" width="26.85546875" style="17" bestFit="1" customWidth="1"/>
    <col min="24" max="24" width="27.140625" style="5" bestFit="1" customWidth="1"/>
    <col min="25" max="25" width="24.42578125" style="5" customWidth="1"/>
  </cols>
  <sheetData>
    <row r="1" spans="2:27" x14ac:dyDescent="0.25">
      <c r="B1" s="50" t="s">
        <v>40</v>
      </c>
      <c r="C1" s="50"/>
      <c r="D1" s="50"/>
      <c r="E1" s="50"/>
      <c r="F1" s="50"/>
      <c r="G1" s="50"/>
      <c r="H1" s="50"/>
      <c r="I1" s="50"/>
      <c r="J1" s="50"/>
      <c r="K1" s="50"/>
      <c r="L1" s="50"/>
      <c r="M1" s="50"/>
      <c r="N1" s="50"/>
      <c r="O1" s="50"/>
      <c r="P1" s="50"/>
      <c r="Q1" s="50"/>
      <c r="R1" s="50"/>
      <c r="S1" s="50"/>
      <c r="T1" s="50"/>
      <c r="U1" s="50"/>
      <c r="V1" s="50"/>
      <c r="W1" s="50"/>
      <c r="X1" s="50"/>
      <c r="Y1" s="50"/>
    </row>
    <row r="2" spans="2:27" x14ac:dyDescent="0.25">
      <c r="B2" s="50"/>
      <c r="C2" s="50"/>
      <c r="D2" s="50"/>
      <c r="E2" s="50"/>
      <c r="F2" s="50"/>
      <c r="G2" s="50"/>
      <c r="H2" s="50"/>
      <c r="I2" s="50"/>
      <c r="J2" s="50"/>
      <c r="K2" s="50"/>
      <c r="L2" s="50"/>
      <c r="M2" s="50"/>
      <c r="N2" s="50"/>
      <c r="O2" s="50"/>
      <c r="P2" s="50"/>
      <c r="Q2" s="50"/>
      <c r="R2" s="50"/>
      <c r="S2" s="50"/>
      <c r="T2" s="50"/>
      <c r="U2" s="50"/>
      <c r="V2" s="50"/>
      <c r="W2" s="50"/>
      <c r="X2" s="50"/>
      <c r="Y2" s="50"/>
    </row>
    <row r="3" spans="2:27" ht="23.25" x14ac:dyDescent="0.25">
      <c r="B3" s="50" t="s">
        <v>39</v>
      </c>
      <c r="C3" s="50"/>
      <c r="D3" s="50"/>
      <c r="E3" s="50"/>
      <c r="F3" s="50"/>
      <c r="G3" s="50"/>
      <c r="H3" s="50"/>
      <c r="I3" s="50"/>
      <c r="J3" s="50"/>
      <c r="K3" s="50"/>
      <c r="L3" s="50"/>
      <c r="M3" s="50"/>
      <c r="N3" s="50"/>
      <c r="O3" s="50"/>
      <c r="P3" s="50"/>
      <c r="Q3" s="50"/>
      <c r="R3" s="50"/>
      <c r="S3" s="50"/>
      <c r="T3" s="50"/>
      <c r="U3" s="50"/>
      <c r="V3" s="50"/>
      <c r="W3" s="50"/>
      <c r="X3" s="50"/>
      <c r="Y3" s="50"/>
    </row>
    <row r="4" spans="2:27" ht="15.75" thickBot="1" x14ac:dyDescent="0.3"/>
    <row r="5" spans="2:27" s="4" customFormat="1" ht="29.25" customHeight="1" x14ac:dyDescent="0.25">
      <c r="B5" s="51" t="s">
        <v>23</v>
      </c>
      <c r="C5" s="52"/>
      <c r="D5" s="52"/>
      <c r="E5" s="52"/>
      <c r="F5" s="53"/>
      <c r="G5" s="54" t="s">
        <v>29</v>
      </c>
      <c r="H5" s="55"/>
      <c r="I5" s="56"/>
      <c r="J5" s="57" t="s">
        <v>5</v>
      </c>
      <c r="K5" s="58"/>
      <c r="L5" s="58"/>
      <c r="M5" s="58"/>
      <c r="N5" s="59"/>
      <c r="O5" s="60" t="s">
        <v>30</v>
      </c>
      <c r="P5" s="61"/>
      <c r="Q5" s="61"/>
      <c r="R5" s="61"/>
      <c r="S5" s="61"/>
      <c r="T5" s="62"/>
      <c r="U5" s="63" t="s">
        <v>11</v>
      </c>
      <c r="V5" s="64"/>
      <c r="W5" s="65" t="s">
        <v>24</v>
      </c>
      <c r="X5" s="66"/>
      <c r="Y5" s="64"/>
      <c r="Z5" s="49" t="s">
        <v>119</v>
      </c>
      <c r="AA5" s="49" t="s">
        <v>120</v>
      </c>
    </row>
    <row r="6" spans="2:27" s="9" customFormat="1" ht="40.5" customHeight="1" x14ac:dyDescent="0.25">
      <c r="B6" s="27" t="s">
        <v>0</v>
      </c>
      <c r="C6" s="28" t="s">
        <v>1</v>
      </c>
      <c r="D6" s="28" t="s">
        <v>2</v>
      </c>
      <c r="E6" s="28" t="s">
        <v>3</v>
      </c>
      <c r="F6" s="3" t="s">
        <v>4</v>
      </c>
      <c r="G6" s="27" t="s">
        <v>25</v>
      </c>
      <c r="H6" s="28" t="s">
        <v>26</v>
      </c>
      <c r="I6" s="29" t="s">
        <v>27</v>
      </c>
      <c r="J6" s="24" t="s">
        <v>17</v>
      </c>
      <c r="K6" s="25" t="s">
        <v>18</v>
      </c>
      <c r="L6" s="25" t="s">
        <v>19</v>
      </c>
      <c r="M6" s="25" t="s">
        <v>21</v>
      </c>
      <c r="N6" s="26" t="s">
        <v>22</v>
      </c>
      <c r="O6" s="27" t="s">
        <v>6</v>
      </c>
      <c r="P6" s="30" t="s">
        <v>7</v>
      </c>
      <c r="Q6" s="28" t="s">
        <v>8</v>
      </c>
      <c r="R6" s="30" t="s">
        <v>9</v>
      </c>
      <c r="S6" s="29" t="s">
        <v>10</v>
      </c>
      <c r="T6" s="8" t="s">
        <v>34</v>
      </c>
      <c r="U6" s="2" t="s">
        <v>12</v>
      </c>
      <c r="V6" s="3" t="s">
        <v>13</v>
      </c>
      <c r="W6" s="27" t="s">
        <v>14</v>
      </c>
      <c r="X6" s="28" t="s">
        <v>37</v>
      </c>
      <c r="Y6" s="3" t="s">
        <v>15</v>
      </c>
      <c r="Z6" s="49"/>
      <c r="AA6" s="49"/>
    </row>
    <row r="7" spans="2:27" s="13" customFormat="1" ht="122.25" customHeight="1" x14ac:dyDescent="0.25">
      <c r="B7" s="12" t="s">
        <v>38</v>
      </c>
      <c r="C7" s="12" t="s">
        <v>41</v>
      </c>
      <c r="D7" s="12" t="s">
        <v>42</v>
      </c>
      <c r="E7" s="12" t="s">
        <v>81</v>
      </c>
      <c r="F7" s="12" t="s">
        <v>16</v>
      </c>
      <c r="G7" s="31" t="s">
        <v>43</v>
      </c>
      <c r="H7" s="10" t="s">
        <v>28</v>
      </c>
      <c r="I7" s="32" t="s">
        <v>48</v>
      </c>
      <c r="J7" s="32" t="s">
        <v>44</v>
      </c>
      <c r="K7" s="32" t="s">
        <v>45</v>
      </c>
      <c r="L7" s="12" t="s">
        <v>33</v>
      </c>
      <c r="M7" s="32" t="s">
        <v>46</v>
      </c>
      <c r="N7" s="12"/>
      <c r="O7" s="20">
        <v>2</v>
      </c>
      <c r="P7" s="6"/>
      <c r="Q7" s="21">
        <v>0.8</v>
      </c>
      <c r="R7" s="22"/>
      <c r="S7" s="33">
        <f>Q7/O7</f>
        <v>0.4</v>
      </c>
      <c r="T7" s="34">
        <v>44926</v>
      </c>
      <c r="U7" s="12" t="s">
        <v>35</v>
      </c>
      <c r="V7" s="20">
        <v>1</v>
      </c>
      <c r="W7" s="12" t="s">
        <v>36</v>
      </c>
      <c r="X7" s="12" t="s">
        <v>47</v>
      </c>
      <c r="Y7" s="47"/>
      <c r="Z7" s="20" t="s">
        <v>121</v>
      </c>
      <c r="AA7" s="12" t="s">
        <v>122</v>
      </c>
    </row>
    <row r="8" spans="2:27" s="23" customFormat="1" ht="122.25" customHeight="1" x14ac:dyDescent="0.25">
      <c r="B8" s="12" t="s">
        <v>38</v>
      </c>
      <c r="C8" s="12" t="s">
        <v>41</v>
      </c>
      <c r="D8" s="12" t="s">
        <v>42</v>
      </c>
      <c r="E8" s="12" t="s">
        <v>81</v>
      </c>
      <c r="F8" s="12" t="s">
        <v>16</v>
      </c>
      <c r="G8" s="31" t="s">
        <v>61</v>
      </c>
      <c r="H8" s="20" t="s">
        <v>32</v>
      </c>
      <c r="I8" s="32" t="s">
        <v>49</v>
      </c>
      <c r="J8" s="32" t="s">
        <v>50</v>
      </c>
      <c r="K8" s="32" t="s">
        <v>51</v>
      </c>
      <c r="L8" s="32" t="s">
        <v>52</v>
      </c>
      <c r="M8" s="32" t="s">
        <v>53</v>
      </c>
      <c r="N8" s="12"/>
      <c r="O8" s="20">
        <v>20</v>
      </c>
      <c r="P8" s="6"/>
      <c r="Q8" s="21">
        <v>9</v>
      </c>
      <c r="R8" s="22"/>
      <c r="S8" s="33">
        <f t="shared" ref="S8:S13" si="0">Q8/O8</f>
        <v>0.45</v>
      </c>
      <c r="T8" s="34">
        <v>44926</v>
      </c>
      <c r="U8" s="20" t="s">
        <v>35</v>
      </c>
      <c r="V8" s="20">
        <v>1</v>
      </c>
      <c r="W8" s="12" t="s">
        <v>36</v>
      </c>
      <c r="X8" s="12" t="s">
        <v>54</v>
      </c>
      <c r="Y8" s="47"/>
      <c r="Z8" s="20" t="s">
        <v>121</v>
      </c>
      <c r="AA8" s="12" t="s">
        <v>122</v>
      </c>
    </row>
    <row r="9" spans="2:27" s="1" customFormat="1" ht="122.25" customHeight="1" x14ac:dyDescent="0.25">
      <c r="B9" s="12" t="s">
        <v>38</v>
      </c>
      <c r="C9" s="12" t="s">
        <v>41</v>
      </c>
      <c r="D9" s="12" t="s">
        <v>42</v>
      </c>
      <c r="E9" s="12" t="s">
        <v>81</v>
      </c>
      <c r="F9" s="12" t="s">
        <v>16</v>
      </c>
      <c r="G9" s="15" t="s">
        <v>55</v>
      </c>
      <c r="H9" s="15" t="s">
        <v>31</v>
      </c>
      <c r="I9" s="14" t="s">
        <v>56</v>
      </c>
      <c r="J9" s="35" t="s">
        <v>57</v>
      </c>
      <c r="K9" s="35" t="s">
        <v>58</v>
      </c>
      <c r="L9" s="36" t="s">
        <v>20</v>
      </c>
      <c r="M9" s="32" t="s">
        <v>53</v>
      </c>
      <c r="N9" s="12"/>
      <c r="O9" s="15">
        <v>2</v>
      </c>
      <c r="P9" s="6"/>
      <c r="Q9" s="7">
        <v>1</v>
      </c>
      <c r="R9" s="16"/>
      <c r="S9" s="33">
        <f t="shared" si="0"/>
        <v>0.5</v>
      </c>
      <c r="T9" s="34">
        <v>44926</v>
      </c>
      <c r="U9" s="20" t="s">
        <v>35</v>
      </c>
      <c r="V9" s="20">
        <v>1</v>
      </c>
      <c r="W9" s="12" t="s">
        <v>36</v>
      </c>
      <c r="X9" s="12" t="s">
        <v>54</v>
      </c>
      <c r="Y9" s="45" t="s">
        <v>59</v>
      </c>
      <c r="Z9" s="20" t="s">
        <v>121</v>
      </c>
      <c r="AA9" s="12" t="s">
        <v>122</v>
      </c>
    </row>
    <row r="10" spans="2:27" s="1" customFormat="1" ht="122.25" customHeight="1" x14ac:dyDescent="0.25">
      <c r="B10" s="12" t="s">
        <v>38</v>
      </c>
      <c r="C10" s="12" t="s">
        <v>41</v>
      </c>
      <c r="D10" s="12" t="s">
        <v>42</v>
      </c>
      <c r="E10" s="12" t="s">
        <v>81</v>
      </c>
      <c r="F10" s="12" t="s">
        <v>16</v>
      </c>
      <c r="G10" s="31" t="s">
        <v>60</v>
      </c>
      <c r="H10" s="20" t="s">
        <v>32</v>
      </c>
      <c r="I10" s="35" t="s">
        <v>62</v>
      </c>
      <c r="J10" s="35" t="s">
        <v>63</v>
      </c>
      <c r="K10" s="35" t="s">
        <v>64</v>
      </c>
      <c r="L10" s="36" t="s">
        <v>52</v>
      </c>
      <c r="M10" s="35" t="s">
        <v>46</v>
      </c>
      <c r="N10" s="12"/>
      <c r="O10" s="20">
        <v>100</v>
      </c>
      <c r="P10" s="6"/>
      <c r="Q10" s="21">
        <v>50</v>
      </c>
      <c r="R10" s="22"/>
      <c r="S10" s="33">
        <f t="shared" si="0"/>
        <v>0.5</v>
      </c>
      <c r="T10" s="34">
        <v>44926</v>
      </c>
      <c r="U10" s="20" t="s">
        <v>35</v>
      </c>
      <c r="V10" s="20">
        <v>1</v>
      </c>
      <c r="W10" s="12" t="s">
        <v>36</v>
      </c>
      <c r="X10" s="12" t="s">
        <v>65</v>
      </c>
      <c r="Y10" s="44" t="s">
        <v>66</v>
      </c>
      <c r="Z10" s="20" t="s">
        <v>121</v>
      </c>
      <c r="AA10" s="12" t="s">
        <v>122</v>
      </c>
    </row>
    <row r="11" spans="2:27" s="1" customFormat="1" ht="122.25" customHeight="1" x14ac:dyDescent="0.25">
      <c r="B11" s="12" t="s">
        <v>38</v>
      </c>
      <c r="C11" s="12" t="s">
        <v>41</v>
      </c>
      <c r="D11" s="12" t="s">
        <v>42</v>
      </c>
      <c r="E11" s="12" t="s">
        <v>81</v>
      </c>
      <c r="F11" s="12" t="s">
        <v>16</v>
      </c>
      <c r="G11" s="31" t="s">
        <v>67</v>
      </c>
      <c r="H11" s="15" t="s">
        <v>31</v>
      </c>
      <c r="I11" s="35" t="s">
        <v>68</v>
      </c>
      <c r="J11" s="35" t="s">
        <v>69</v>
      </c>
      <c r="K11" s="35" t="s">
        <v>70</v>
      </c>
      <c r="L11" s="36" t="s">
        <v>20</v>
      </c>
      <c r="M11" s="35" t="s">
        <v>46</v>
      </c>
      <c r="N11" s="12"/>
      <c r="O11" s="20">
        <v>75</v>
      </c>
      <c r="P11" s="6"/>
      <c r="Q11" s="21">
        <v>75</v>
      </c>
      <c r="R11" s="22"/>
      <c r="S11" s="33">
        <f t="shared" si="0"/>
        <v>1</v>
      </c>
      <c r="T11" s="34">
        <v>44926</v>
      </c>
      <c r="U11" s="20" t="s">
        <v>35</v>
      </c>
      <c r="V11" s="20">
        <v>1</v>
      </c>
      <c r="W11" s="12" t="s">
        <v>36</v>
      </c>
      <c r="X11" s="12" t="s">
        <v>54</v>
      </c>
      <c r="Y11" s="45" t="s">
        <v>59</v>
      </c>
      <c r="Z11" s="20" t="s">
        <v>121</v>
      </c>
      <c r="AA11" s="12" t="s">
        <v>122</v>
      </c>
    </row>
    <row r="12" spans="2:27" s="1" customFormat="1" ht="122.25" customHeight="1" x14ac:dyDescent="0.25">
      <c r="B12" s="12" t="s">
        <v>38</v>
      </c>
      <c r="C12" s="12" t="s">
        <v>41</v>
      </c>
      <c r="D12" s="12" t="s">
        <v>42</v>
      </c>
      <c r="E12" s="12" t="s">
        <v>81</v>
      </c>
      <c r="F12" s="12" t="s">
        <v>16</v>
      </c>
      <c r="G12" s="31" t="s">
        <v>71</v>
      </c>
      <c r="H12" s="20" t="s">
        <v>32</v>
      </c>
      <c r="I12" s="35" t="s">
        <v>72</v>
      </c>
      <c r="J12" s="35" t="s">
        <v>73</v>
      </c>
      <c r="K12" s="35" t="s">
        <v>74</v>
      </c>
      <c r="L12" s="36" t="s">
        <v>52</v>
      </c>
      <c r="M12" s="35" t="s">
        <v>46</v>
      </c>
      <c r="N12" s="12"/>
      <c r="O12" s="20">
        <v>2</v>
      </c>
      <c r="P12" s="6"/>
      <c r="Q12" s="21">
        <v>0</v>
      </c>
      <c r="R12" s="22"/>
      <c r="S12" s="33">
        <f t="shared" si="0"/>
        <v>0</v>
      </c>
      <c r="T12" s="34">
        <v>44926</v>
      </c>
      <c r="U12" s="20" t="s">
        <v>35</v>
      </c>
      <c r="V12" s="20">
        <v>1</v>
      </c>
      <c r="W12" s="12" t="s">
        <v>36</v>
      </c>
      <c r="X12" s="12" t="s">
        <v>75</v>
      </c>
      <c r="Y12" s="44"/>
      <c r="Z12" s="20" t="s">
        <v>121</v>
      </c>
      <c r="AA12" s="12" t="s">
        <v>122</v>
      </c>
    </row>
    <row r="13" spans="2:27" s="1" customFormat="1" ht="122.25" customHeight="1" x14ac:dyDescent="0.25">
      <c r="B13" s="12" t="s">
        <v>38</v>
      </c>
      <c r="C13" s="12" t="s">
        <v>41</v>
      </c>
      <c r="D13" s="12" t="s">
        <v>42</v>
      </c>
      <c r="E13" s="12" t="s">
        <v>81</v>
      </c>
      <c r="F13" s="12" t="s">
        <v>16</v>
      </c>
      <c r="G13" s="31" t="s">
        <v>76</v>
      </c>
      <c r="H13" s="15" t="s">
        <v>31</v>
      </c>
      <c r="I13" s="35" t="s">
        <v>77</v>
      </c>
      <c r="J13" s="35" t="s">
        <v>78</v>
      </c>
      <c r="K13" s="35" t="s">
        <v>79</v>
      </c>
      <c r="L13" s="36" t="s">
        <v>20</v>
      </c>
      <c r="M13" s="35" t="s">
        <v>46</v>
      </c>
      <c r="N13" s="12"/>
      <c r="O13" s="20">
        <v>2</v>
      </c>
      <c r="P13" s="6"/>
      <c r="Q13" s="21">
        <v>0</v>
      </c>
      <c r="R13" s="22"/>
      <c r="S13" s="33">
        <f t="shared" si="0"/>
        <v>0</v>
      </c>
      <c r="T13" s="34">
        <v>44926</v>
      </c>
      <c r="U13" s="20" t="s">
        <v>35</v>
      </c>
      <c r="V13" s="20">
        <v>1</v>
      </c>
      <c r="W13" s="12" t="s">
        <v>36</v>
      </c>
      <c r="X13" s="12" t="s">
        <v>75</v>
      </c>
      <c r="Y13" s="44" t="s">
        <v>80</v>
      </c>
      <c r="Z13" s="20" t="s">
        <v>121</v>
      </c>
      <c r="AA13" s="12" t="s">
        <v>122</v>
      </c>
    </row>
  </sheetData>
  <mergeCells count="10">
    <mergeCell ref="Z5:Z6"/>
    <mergeCell ref="AA5:AA6"/>
    <mergeCell ref="B1:Y2"/>
    <mergeCell ref="U5:V5"/>
    <mergeCell ref="W5:Y5"/>
    <mergeCell ref="B5:F5"/>
    <mergeCell ref="G5:I5"/>
    <mergeCell ref="J5:N5"/>
    <mergeCell ref="O5:T5"/>
    <mergeCell ref="B3:Y3"/>
  </mergeCells>
  <conditionalFormatting sqref="S7:S13">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COMUNICACION</vt:lpstr>
      <vt:lpstr>SISTEMAS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2022-06-01T19:53:45Z</dcterms:modified>
</cp:coreProperties>
</file>